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J14" i="1" l="1"/>
  <c r="H14" i="1"/>
  <c r="I14" i="1" s="1"/>
  <c r="F14" i="1"/>
  <c r="D14" i="1"/>
  <c r="E14" i="1" s="1"/>
  <c r="B14" i="1"/>
  <c r="C8" i="1" s="1"/>
  <c r="K13" i="1"/>
  <c r="I13" i="1"/>
  <c r="G13" i="1"/>
  <c r="E13" i="1"/>
  <c r="K12" i="1"/>
  <c r="I12" i="1"/>
  <c r="G12" i="1"/>
  <c r="E12" i="1"/>
  <c r="K11" i="1"/>
  <c r="I11" i="1"/>
  <c r="G11" i="1"/>
  <c r="E11" i="1"/>
  <c r="K10" i="1"/>
  <c r="I10" i="1"/>
  <c r="G10" i="1"/>
  <c r="E10" i="1"/>
  <c r="K9" i="1"/>
  <c r="I9" i="1"/>
  <c r="G9" i="1"/>
  <c r="E9" i="1"/>
  <c r="K8" i="1"/>
  <c r="I8" i="1"/>
  <c r="G8" i="1"/>
  <c r="E8" i="1"/>
  <c r="K7" i="1"/>
  <c r="I7" i="1"/>
  <c r="G7" i="1"/>
  <c r="E7" i="1"/>
  <c r="C7" i="1" l="1"/>
  <c r="C13" i="1"/>
  <c r="C11" i="1"/>
  <c r="C9" i="1"/>
  <c r="G14" i="1"/>
  <c r="K14" i="1"/>
  <c r="C14" i="1"/>
  <c r="C12" i="1"/>
  <c r="C10" i="1"/>
</calcChain>
</file>

<file path=xl/sharedStrings.xml><?xml version="1.0" encoding="utf-8"?>
<sst xmlns="http://schemas.openxmlformats.org/spreadsheetml/2006/main" count="29" uniqueCount="21">
  <si>
    <t>فئة العمر (بالنسبة)</t>
  </si>
  <si>
    <t>مجموع الحائزين</t>
  </si>
  <si>
    <t>نشاط زراعي فقط</t>
  </si>
  <si>
    <t>قطاع خاص دون ضمان</t>
  </si>
  <si>
    <t>قطاع خاص مع ضمان</t>
  </si>
  <si>
    <t>قطاع عام</t>
  </si>
  <si>
    <t>العدد الاجمالي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</si>
  <si>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</si>
  <si>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</si>
  <si>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</si>
  <si>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</si>
  <si>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</si>
  <si>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</si>
  <si>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</si>
  <si>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4.1</t>
  </si>
  <si>
    <t>لبنان</t>
  </si>
  <si>
    <t>توزيع عدد الحائزين الزراعيين حسب النشاط الزراعي وغير الزراعي وحسب فئة عمر الحائز*</t>
  </si>
  <si>
    <t>غير معني **</t>
  </si>
  <si>
    <t xml:space="preserve"> * يمكن تسجيل فروقات طفيفة بنسبة 0.1 وذلك نتيجة التدوير</t>
  </si>
  <si>
    <t>**يقصد بهذا التصنيف الاشخاص المعنويين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</si>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</sst>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;[Red]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164" fontId="5" fillId="0" borderId="5" xfId="1" applyNumberFormat="1" applyFont="1" applyBorder="1"/>
    <xf numFmtId="165" fontId="5" fillId="0" borderId="18" xfId="0" applyNumberFormat="1" applyFont="1" applyBorder="1"/>
    <xf numFmtId="165" fontId="5" fillId="0" borderId="19" xfId="0" applyNumberFormat="1" applyFont="1" applyBorder="1"/>
    <xf numFmtId="164" fontId="5" fillId="0" borderId="20" xfId="1" applyNumberFormat="1" applyFont="1" applyBorder="1"/>
    <xf numFmtId="164" fontId="5" fillId="0" borderId="8" xfId="1" applyNumberFormat="1" applyFont="1" applyBorder="1"/>
    <xf numFmtId="165" fontId="5" fillId="0" borderId="17" xfId="0" applyNumberFormat="1" applyFont="1" applyBorder="1"/>
    <xf numFmtId="165" fontId="5" fillId="0" borderId="9" xfId="0" applyNumberFormat="1" applyFont="1" applyBorder="1"/>
    <xf numFmtId="164" fontId="5" fillId="0" borderId="10" xfId="1" applyNumberFormat="1" applyFont="1" applyBorder="1"/>
    <xf numFmtId="164" fontId="5" fillId="0" borderId="21" xfId="1" applyNumberFormat="1" applyFont="1" applyBorder="1"/>
    <xf numFmtId="165" fontId="5" fillId="0" borderId="22" xfId="0" applyNumberFormat="1" applyFont="1" applyBorder="1"/>
    <xf numFmtId="165" fontId="5" fillId="0" borderId="12" xfId="0" applyNumberFormat="1" applyFont="1" applyBorder="1"/>
    <xf numFmtId="164" fontId="5" fillId="0" borderId="13" xfId="1" applyNumberFormat="1" applyFont="1" applyBorder="1"/>
    <xf numFmtId="164" fontId="6" fillId="0" borderId="16" xfId="1" applyNumberFormat="1" applyFont="1" applyBorder="1"/>
    <xf numFmtId="165" fontId="6" fillId="0" borderId="23" xfId="0" applyNumberFormat="1" applyFont="1" applyBorder="1"/>
    <xf numFmtId="166" fontId="6" fillId="0" borderId="15" xfId="0" applyNumberFormat="1" applyFont="1" applyBorder="1"/>
    <xf numFmtId="165" fontId="6" fillId="0" borderId="15" xfId="0" applyNumberFormat="1" applyFont="1" applyBorder="1"/>
    <xf numFmtId="164" fontId="6" fillId="0" borderId="14" xfId="1" applyNumberFormat="1" applyFont="1" applyBorder="1"/>
    <xf numFmtId="165" fontId="5" fillId="0" borderId="6" xfId="0" applyNumberFormat="1" applyFont="1" applyBorder="1"/>
    <xf numFmtId="165" fontId="5" fillId="0" borderId="24" xfId="0" applyNumberFormat="1" applyFont="1" applyBorder="1"/>
    <xf numFmtId="0" fontId="1" fillId="0" borderId="4" xfId="0" applyFont="1" applyBorder="1" applyAlignment="1">
      <alignment horizontal="right" wrapText="1"/>
    </xf>
    <xf numFmtId="0" fontId="1" fillId="0" borderId="7" xfId="0" applyFont="1" applyBorder="1"/>
    <xf numFmtId="0" fontId="1" fillId="0" borderId="11" xfId="0" applyFont="1" applyBorder="1"/>
    <xf numFmtId="0" fontId="7" fillId="0" borderId="2" xfId="0" applyFont="1" applyBorder="1" applyAlignment="1">
      <alignment horizontal="right" inden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rightToLeft="1" tabSelected="1" workbookViewId="0">
      <selection activeCell="A2" sqref="A2:K2"/>
    </sheetView>
  </sheetViews>
  <sheetFormatPr defaultRowHeight="15" x14ac:dyDescent="0.25"/>
  <cols>
    <col min="1" max="1" width="20.5703125" customWidth="1"/>
    <col min="2" max="2" width="12.28515625" customWidth="1"/>
    <col min="3" max="3" width="12.140625" customWidth="1"/>
    <col min="4" max="4" width="12.5703125" customWidth="1"/>
    <col min="5" max="5" width="12.140625" customWidth="1"/>
    <col min="6" max="6" width="13.140625" customWidth="1"/>
    <col min="7" max="7" width="11.85546875" customWidth="1"/>
    <col min="8" max="8" width="11.42578125" customWidth="1"/>
    <col min="9" max="9" width="10.5703125" customWidth="1"/>
    <col min="10" max="10" width="11.140625" customWidth="1"/>
    <col min="11" max="11" width="11.85546875" customWidth="1"/>
  </cols>
  <sheetData>
    <row r="1" spans="1:12" ht="43.5" customHeight="1" x14ac:dyDescent="0.25">
      <c r="A1" s="35" t="s">
        <v>15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2" ht="61.5" customHeight="1" x14ac:dyDescent="0.25">
      <c r="A2" s="30" t="s">
        <v>16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1"/>
    </row>
    <row r="3" spans="1:12" ht="21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1"/>
    </row>
    <row r="4" spans="1:12" ht="24" customHeight="1" thickBot="1" x14ac:dyDescent="0.3">
      <c r="A4" s="28" t="s">
        <v>14</v>
      </c>
    </row>
    <row r="5" spans="1:12" ht="19.5" thickBot="1" x14ac:dyDescent="0.3">
      <c r="A5" s="31" t="s">
        <v>0</v>
      </c>
      <c r="B5" s="33" t="s">
        <v>1</v>
      </c>
      <c r="C5" s="33"/>
      <c r="D5" s="33" t="s">
        <v>2</v>
      </c>
      <c r="E5" s="33"/>
      <c r="F5" s="34" t="s">
        <v>3</v>
      </c>
      <c r="G5" s="34"/>
      <c r="H5" s="34" t="s">
        <v>4</v>
      </c>
      <c r="I5" s="34"/>
      <c r="J5" s="33" t="s">
        <v>5</v>
      </c>
      <c r="K5" s="33"/>
    </row>
    <row r="6" spans="1:12" ht="24" customHeight="1" thickBot="1" x14ac:dyDescent="0.3">
      <c r="A6" s="32"/>
      <c r="B6" s="2" t="s">
        <v>6</v>
      </c>
      <c r="C6" s="26" t="s">
        <v>20</v>
      </c>
      <c r="D6" s="2" t="s">
        <v>6</v>
      </c>
      <c r="E6" s="26" t="s">
        <v>20</v>
      </c>
      <c r="F6" s="2" t="s">
        <v>6</v>
      </c>
      <c r="G6" s="26" t="s">
        <v>20</v>
      </c>
      <c r="H6" s="2" t="s">
        <v>6</v>
      </c>
      <c r="I6" s="26" t="s">
        <v>20</v>
      </c>
      <c r="J6" s="2" t="s">
        <v>6</v>
      </c>
      <c r="K6" s="26" t="s">
        <v>20</v>
      </c>
    </row>
    <row r="7" spans="1:12" x14ac:dyDescent="0.25">
      <c r="A7" s="22" t="s">
        <v>17</v>
      </c>
      <c r="B7" s="3">
        <v>490</v>
      </c>
      <c r="C7" s="20">
        <f>B7/$B$14*100</f>
        <v>0.28906508093822264</v>
      </c>
      <c r="D7" s="6">
        <v>0</v>
      </c>
      <c r="E7" s="5">
        <f t="shared" ref="E7:E14" si="0">D7*100/B7</f>
        <v>0</v>
      </c>
      <c r="F7" s="3">
        <v>0</v>
      </c>
      <c r="G7" s="5">
        <f t="shared" ref="G7:G14" si="1">F7*100/B7</f>
        <v>0</v>
      </c>
      <c r="H7" s="6">
        <v>0</v>
      </c>
      <c r="I7" s="4">
        <f t="shared" ref="I7:I14" si="2">H7*100/B7</f>
        <v>0</v>
      </c>
      <c r="J7" s="3">
        <v>0</v>
      </c>
      <c r="K7" s="5">
        <f t="shared" ref="K7:K14" si="3">J7*100/B7</f>
        <v>0</v>
      </c>
    </row>
    <row r="8" spans="1:12" x14ac:dyDescent="0.25">
      <c r="A8" s="23" t="s">
        <v>7</v>
      </c>
      <c r="B8" s="7">
        <v>3115</v>
      </c>
      <c r="C8" s="9">
        <f t="shared" ref="C8:C14" si="4">B8/$B$14*100</f>
        <v>1.8376280145358441</v>
      </c>
      <c r="D8" s="10">
        <v>1645</v>
      </c>
      <c r="E8" s="9">
        <f t="shared" si="0"/>
        <v>52.80898876404494</v>
      </c>
      <c r="F8" s="7">
        <v>975</v>
      </c>
      <c r="G8" s="9">
        <f t="shared" si="1"/>
        <v>31.300160513643661</v>
      </c>
      <c r="H8" s="10">
        <v>203</v>
      </c>
      <c r="I8" s="8">
        <f t="shared" si="2"/>
        <v>6.5168539325842696</v>
      </c>
      <c r="J8" s="7">
        <v>292</v>
      </c>
      <c r="K8" s="9">
        <f t="shared" si="3"/>
        <v>9.3739967897271264</v>
      </c>
    </row>
    <row r="9" spans="1:12" x14ac:dyDescent="0.25">
      <c r="A9" s="23" t="s">
        <v>8</v>
      </c>
      <c r="B9" s="7">
        <v>15592</v>
      </c>
      <c r="C9" s="9">
        <f t="shared" si="4"/>
        <v>9.198168861201566</v>
      </c>
      <c r="D9" s="10">
        <v>6781</v>
      </c>
      <c r="E9" s="9">
        <f t="shared" si="0"/>
        <v>43.490251410979987</v>
      </c>
      <c r="F9" s="7">
        <v>4875</v>
      </c>
      <c r="G9" s="9">
        <f t="shared" si="1"/>
        <v>31.266033863519755</v>
      </c>
      <c r="H9" s="10">
        <v>1700</v>
      </c>
      <c r="I9" s="8">
        <f t="shared" si="2"/>
        <v>10.90302719343253</v>
      </c>
      <c r="J9" s="7">
        <v>2236</v>
      </c>
      <c r="K9" s="9">
        <f t="shared" si="3"/>
        <v>14.340687532067728</v>
      </c>
    </row>
    <row r="10" spans="1:12" x14ac:dyDescent="0.25">
      <c r="A10" s="23" t="s">
        <v>9</v>
      </c>
      <c r="B10" s="7">
        <v>35071</v>
      </c>
      <c r="C10" s="9">
        <f t="shared" si="4"/>
        <v>20.68939072160083</v>
      </c>
      <c r="D10" s="10">
        <v>15051</v>
      </c>
      <c r="E10" s="9">
        <f t="shared" si="0"/>
        <v>42.915799378403811</v>
      </c>
      <c r="F10" s="7">
        <v>10415</v>
      </c>
      <c r="G10" s="9">
        <f t="shared" si="1"/>
        <v>29.696900573123092</v>
      </c>
      <c r="H10" s="10">
        <v>4359</v>
      </c>
      <c r="I10" s="8">
        <f t="shared" si="2"/>
        <v>12.429072453023865</v>
      </c>
      <c r="J10" s="7">
        <v>5246</v>
      </c>
      <c r="K10" s="9">
        <f t="shared" si="3"/>
        <v>14.958227595449232</v>
      </c>
    </row>
    <row r="11" spans="1:12" x14ac:dyDescent="0.25">
      <c r="A11" s="23" t="s">
        <v>10</v>
      </c>
      <c r="B11" s="7">
        <v>43460</v>
      </c>
      <c r="C11" s="9">
        <f t="shared" si="4"/>
        <v>25.638302893010522</v>
      </c>
      <c r="D11" s="10">
        <v>18899</v>
      </c>
      <c r="E11" s="9">
        <f t="shared" si="0"/>
        <v>43.485964104924065</v>
      </c>
      <c r="F11" s="7">
        <v>12216</v>
      </c>
      <c r="G11" s="9">
        <f t="shared" si="1"/>
        <v>28.10860561435803</v>
      </c>
      <c r="H11" s="10">
        <v>5468</v>
      </c>
      <c r="I11" s="8">
        <f t="shared" si="2"/>
        <v>12.581684307409112</v>
      </c>
      <c r="J11" s="7">
        <v>6877</v>
      </c>
      <c r="K11" s="9">
        <f t="shared" si="3"/>
        <v>15.823745973308789</v>
      </c>
    </row>
    <row r="12" spans="1:12" x14ac:dyDescent="0.25">
      <c r="A12" s="23" t="s">
        <v>11</v>
      </c>
      <c r="B12" s="7">
        <v>32760</v>
      </c>
      <c r="C12" s="9">
        <f t="shared" si="4"/>
        <v>19.326065411298316</v>
      </c>
      <c r="D12" s="10">
        <v>15870</v>
      </c>
      <c r="E12" s="9">
        <f t="shared" si="0"/>
        <v>48.443223443223445</v>
      </c>
      <c r="F12" s="7">
        <v>7711</v>
      </c>
      <c r="G12" s="9">
        <f t="shared" si="1"/>
        <v>23.537851037851038</v>
      </c>
      <c r="H12" s="10">
        <v>3459</v>
      </c>
      <c r="I12" s="8">
        <f t="shared" si="2"/>
        <v>10.558608058608058</v>
      </c>
      <c r="J12" s="7">
        <v>5720</v>
      </c>
      <c r="K12" s="9">
        <f t="shared" si="3"/>
        <v>17.460317460317459</v>
      </c>
    </row>
    <row r="13" spans="1:12" ht="15.75" thickBot="1" x14ac:dyDescent="0.3">
      <c r="A13" s="24" t="s">
        <v>12</v>
      </c>
      <c r="B13" s="11">
        <v>39024</v>
      </c>
      <c r="C13" s="21">
        <f t="shared" si="4"/>
        <v>23.021379017414699</v>
      </c>
      <c r="D13" s="14">
        <v>26526</v>
      </c>
      <c r="E13" s="13">
        <f t="shared" si="0"/>
        <v>67.973554735547353</v>
      </c>
      <c r="F13" s="11">
        <v>5724</v>
      </c>
      <c r="G13" s="13">
        <f t="shared" si="1"/>
        <v>14.667896678966789</v>
      </c>
      <c r="H13" s="14">
        <v>1784</v>
      </c>
      <c r="I13" s="12">
        <f t="shared" si="2"/>
        <v>4.5715457154571544</v>
      </c>
      <c r="J13" s="11">
        <v>4990</v>
      </c>
      <c r="K13" s="13">
        <f t="shared" si="3"/>
        <v>12.787002870028701</v>
      </c>
    </row>
    <row r="14" spans="1:12" ht="16.5" thickBot="1" x14ac:dyDescent="0.3">
      <c r="A14" s="25" t="s">
        <v>13</v>
      </c>
      <c r="B14" s="15">
        <f>SUM(B7:B13)</f>
        <v>169512</v>
      </c>
      <c r="C14" s="18">
        <f t="shared" si="4"/>
        <v>100</v>
      </c>
      <c r="D14" s="19">
        <f>SUM(D7:D13)</f>
        <v>84772</v>
      </c>
      <c r="E14" s="17">
        <f t="shared" si="0"/>
        <v>50.009438859785739</v>
      </c>
      <c r="F14" s="15">
        <f>SUM(F7:F13)</f>
        <v>41916</v>
      </c>
      <c r="G14" s="18">
        <f t="shared" si="1"/>
        <v>24.727452923686819</v>
      </c>
      <c r="H14" s="19">
        <f>SUM(H7:H13)</f>
        <v>16973</v>
      </c>
      <c r="I14" s="16">
        <f t="shared" si="2"/>
        <v>10.012860446458069</v>
      </c>
      <c r="J14" s="15">
        <f>SUM(J7:J13)</f>
        <v>25361</v>
      </c>
      <c r="K14" s="18">
        <f t="shared" si="3"/>
        <v>14.961182689131153</v>
      </c>
    </row>
    <row r="16" spans="1:12" x14ac:dyDescent="0.25">
      <c r="A16" s="29" t="s">
        <v>18</v>
      </c>
      <c r="B16" s="29"/>
      <c r="C16" s="29"/>
      <c r="D16" s="29"/>
      <c r="E16" s="29"/>
    </row>
    <row r="17" spans="1:5" x14ac:dyDescent="0.25">
      <c r="A17" s="29" t="s">
        <v>19</v>
      </c>
      <c r="B17" s="29"/>
      <c r="C17" s="29"/>
      <c r="D17" s="29"/>
      <c r="E17" s="29"/>
    </row>
  </sheetData>
  <mergeCells count="10">
    <mergeCell ref="A16:E16"/>
    <mergeCell ref="A17:E17"/>
    <mergeCell ref="A2:K2"/>
    <mergeCell ref="A5:A6"/>
    <mergeCell ref="B5:C5"/>
    <mergeCell ref="D5:E5"/>
    <mergeCell ref="F5:G5"/>
    <mergeCell ref="H5:I5"/>
    <mergeCell ref="J5:K5"/>
    <mergeCell ref="A1:K1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2012-05-28T06:07:00Z</dcterms:created>
  <dcterms:modified xsi:type="dcterms:W3CDTF">2012-10-24T08:29:19Z</dcterms:modified>
</cp:coreProperties>
</file>